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 s="1"/>
  <c r="D27" i="1"/>
  <c r="D38" i="1" s="1"/>
  <c r="F25" i="1"/>
  <c r="F22" i="1" s="1"/>
  <c r="B22" i="1"/>
  <c r="F9" i="1"/>
  <c r="C9" i="1"/>
  <c r="C38" i="1" s="1"/>
  <c r="F7" i="1"/>
  <c r="F6" i="1"/>
  <c r="F5" i="1"/>
  <c r="B4" i="1"/>
  <c r="B38" i="1" l="1"/>
  <c r="F4" i="1"/>
  <c r="F38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<sst xmlns="http://schemas.openxmlformats.org/spreadsheetml/2006/main" count="44" uniqueCount="33">
  <si>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</si>
  <si>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</si>
  <si>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</si>
  <si>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</si>
  <si>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</si>
  <si>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</si>
  <si>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</si>
  <si>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</si>
  <si>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</si>
  <si>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</si>
  <si>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</si>
  <si>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</si>
  <si>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</si>
  <si>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</si>
  <si>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</si>
  <si>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</si>
  <si>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</si>
  <si>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</si>
  <si>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</si>
  <si>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</si>
  <si>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</si>
  <si>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</si>
  <si>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</si>
  <si>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</si>
  <si>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</si>
  <si>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</si>
  <si>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</si>
  <si>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</si>
  <si>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</si>
  <si>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</si>
  <si>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</si>
  <si>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</si>
  <si>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INDUISTRIAL DE LEON
Estado de Variación en la Hacienda Pública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</si>
</sst>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5" xfId="9" applyNumberFormat="1" applyFont="1" applyFill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D29" sqref="D2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7" t="s">
        <v>32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B5+B6+B7</f>
        <v>111335635.38</v>
      </c>
      <c r="C4" s="9"/>
      <c r="D4" s="9"/>
      <c r="E4" s="9"/>
      <c r="F4" s="23">
        <f>F5+F6+F7</f>
        <v>111335635.38</v>
      </c>
    </row>
    <row r="5" spans="1:6" ht="11.25" customHeight="1" x14ac:dyDescent="0.2">
      <c r="A5" s="12" t="s">
        <v>0</v>
      </c>
      <c r="B5" s="24">
        <v>-81137212.159999996</v>
      </c>
      <c r="C5" s="9"/>
      <c r="D5" s="9"/>
      <c r="E5" s="9"/>
      <c r="F5" s="25">
        <f t="shared" ref="F5:F7" si="0">SUM(B5:E5)</f>
        <v>-81137212.159999996</v>
      </c>
    </row>
    <row r="6" spans="1:6" ht="11.25" customHeight="1" x14ac:dyDescent="0.2">
      <c r="A6" s="12" t="s">
        <v>4</v>
      </c>
      <c r="B6" s="24">
        <v>7223179.1500000004</v>
      </c>
      <c r="C6" s="9"/>
      <c r="D6" s="9"/>
      <c r="E6" s="9"/>
      <c r="F6" s="25">
        <f t="shared" si="0"/>
        <v>7223179.1500000004</v>
      </c>
    </row>
    <row r="7" spans="1:6" ht="11.25" customHeight="1" x14ac:dyDescent="0.2">
      <c r="A7" s="12" t="s">
        <v>6</v>
      </c>
      <c r="B7" s="24">
        <v>185249668.38999999</v>
      </c>
      <c r="C7" s="9"/>
      <c r="D7" s="9"/>
      <c r="E7" s="9"/>
      <c r="F7" s="25">
        <f t="shared" si="0"/>
        <v>185249668.38999999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23">
        <f>C11</f>
        <v>-51932523.490000002</v>
      </c>
      <c r="D9" s="11"/>
      <c r="E9" s="9"/>
      <c r="F9" s="23">
        <f>F11</f>
        <v>-51932523.490000002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4">
        <v>-51932523.490000002</v>
      </c>
      <c r="D11" s="9"/>
      <c r="E11" s="9"/>
      <c r="F11" s="24">
        <v>-51932523.490000002</v>
      </c>
    </row>
    <row r="12" spans="1:6" ht="11.25" customHeight="1" x14ac:dyDescent="0.2">
      <c r="A12" s="12" t="s">
        <v>15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23">
        <f>B25</f>
        <v>-2419</v>
      </c>
      <c r="C22" s="9"/>
      <c r="D22" s="9"/>
      <c r="E22" s="9"/>
      <c r="F22" s="23">
        <f>F25</f>
        <v>-2419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4">
        <v>-2419</v>
      </c>
      <c r="C25" s="9"/>
      <c r="D25" s="9"/>
      <c r="E25" s="9"/>
      <c r="F25" s="24">
        <f>SUM(B25:E25)</f>
        <v>-2419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1"/>
      <c r="D27" s="23">
        <f>D28</f>
        <v>-105889</v>
      </c>
      <c r="E27" s="9"/>
      <c r="F27" s="23">
        <f>F28</f>
        <v>-105889</v>
      </c>
    </row>
    <row r="28" spans="1:6" ht="11.25" customHeight="1" x14ac:dyDescent="0.2">
      <c r="A28" s="12" t="s">
        <v>7</v>
      </c>
      <c r="B28" s="9"/>
      <c r="C28" s="9"/>
      <c r="D28" s="24">
        <v>-105889</v>
      </c>
      <c r="E28" s="9"/>
      <c r="F28" s="24">
        <f>D28</f>
        <v>-105889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15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26">
        <f>B22+B4</f>
        <v>111333216.38</v>
      </c>
      <c r="C38" s="26">
        <f>C9</f>
        <v>-51932523.490000002</v>
      </c>
      <c r="D38" s="26">
        <f>D27</f>
        <v>-105889</v>
      </c>
      <c r="E38" s="17">
        <v>0</v>
      </c>
      <c r="F38" s="26">
        <f>SUM(B38:E38)</f>
        <v>59294803.889999993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  <row r="43" spans="1:6" x14ac:dyDescent="0.2">
      <c r="A43" s="19" t="s">
        <v>25</v>
      </c>
      <c r="C43" s="19" t="s">
        <v>25</v>
      </c>
    </row>
    <row r="44" spans="1:6" x14ac:dyDescent="0.2">
      <c r="A44" s="20" t="s">
        <v>26</v>
      </c>
      <c r="C44" s="20" t="s">
        <v>27</v>
      </c>
    </row>
    <row r="45" spans="1:6" x14ac:dyDescent="0.2">
      <c r="A45" s="20" t="s">
        <v>28</v>
      </c>
      <c r="C45" s="21" t="s">
        <v>29</v>
      </c>
    </row>
    <row r="46" spans="1:6" x14ac:dyDescent="0.2">
      <c r="A46" s="22" t="s">
        <v>30</v>
      </c>
      <c r="C46" s="2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0c865bf4-0f22-4e4d-b041-7b0c1657e5a8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2021-02-11T18:43:39Z</cp:lastPrinted>
  <dcterms:created xsi:type="dcterms:W3CDTF">2012-12-11T20:30:33Z</dcterms:created>
  <dcterms:modified xsi:type="dcterms:W3CDTF">2023-06-21T15:22:02Z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